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<sst xmlns="http://schemas.openxmlformats.org/spreadsheetml/2006/main" uniqueCount="19">
  <si>
    <t>Название</t>
  </si>
  <si>
    <t>Описание</t>
  </si>
  <si>
    <t>Цена, руб.</t>
  </si>
  <si>
    <t>Запасные части &gt; Запчасти для мотопомп</t>
  </si>
  <si>
    <t>Пробка качающего узла (41 мм)</t>
  </si>
  <si>
    <t>Пробка заливная и сливная (25 мм)</t>
  </si>
  <si>
    <t>Пробка качающего узла (25 мм)</t>
  </si>
  <si>
    <t>Сальник помпы PTG307</t>
  </si>
  <si>
    <t>Пробка качающего узла (32 мм)</t>
  </si>
  <si>
    <t>Сальник качающего узла PTG208-307</t>
  </si>
  <si>
    <t>Крыльчатка PTG305 PTG307ST</t>
  </si>
  <si>
    <t>Улитка PTG307ST</t>
  </si>
  <si>
    <t>Кольцо улитки PTD306/PTG307ST</t>
  </si>
  <si>
    <t>Сальник качающего узла CP20</t>
  </si>
  <si>
    <t>Сетка водозаборная для грязной воды (патрубок d=75мм) метал.</t>
  </si>
  <si>
    <t xml:space="preserve">Пробка заливная и сливная 32 </t>
  </si>
  <si>
    <t>Сальник помпы PG950T (в комплекте)</t>
  </si>
  <si>
    <t>Сальник качающего узла MPD80</t>
  </si>
  <si>
    <t>Подушки для бензогенераторов, электростанций 1-1.5 кВт. (154F, 156F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</si>
</sst>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20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800.00</f>
        <v>800</v>
      </c>
    </row>
    <row r="7" spans="1:3">
      <c r="A7" s="1" t="s">
        <v>5</v>
      </c>
      <c r="B7" s="1" t="s">
        <v>5</v>
      </c>
      <c r="C7" s="1">
        <f>300.00</f>
        <v>300</v>
      </c>
    </row>
    <row r="8" spans="1:3">
      <c r="A8" s="1" t="s">
        <v>6</v>
      </c>
      <c r="B8" s="1" t="s">
        <v>6</v>
      </c>
      <c r="C8" s="1">
        <f>720.00</f>
        <v>720</v>
      </c>
    </row>
    <row r="9" spans="1:3">
      <c r="A9" s="1" t="s">
        <v>7</v>
      </c>
      <c r="B9" s="1" t="s">
        <v>7</v>
      </c>
      <c r="C9" s="1">
        <f>1050.00</f>
        <v>1050</v>
      </c>
    </row>
    <row r="10" spans="1:3">
      <c r="A10" s="1" t="s">
        <v>8</v>
      </c>
      <c r="B10" s="1" t="s">
        <v>8</v>
      </c>
      <c r="C10" s="1">
        <f>800.00</f>
        <v>800</v>
      </c>
    </row>
    <row r="11" spans="1:3">
      <c r="A11" s="1" t="s">
        <v>9</v>
      </c>
      <c r="B11" s="1" t="s">
        <v>9</v>
      </c>
      <c r="C11" s="1">
        <f>3720.00</f>
        <v>3720</v>
      </c>
    </row>
    <row r="12" spans="1:3">
      <c r="A12" s="1" t="s">
        <v>10</v>
      </c>
      <c r="B12" s="1" t="s">
        <v>10</v>
      </c>
      <c r="C12" s="1">
        <f>4100.00</f>
        <v>4100</v>
      </c>
    </row>
    <row r="13" spans="1:3">
      <c r="A13" s="1" t="s">
        <v>11</v>
      </c>
      <c r="B13" s="1" t="s">
        <v>11</v>
      </c>
      <c r="C13" s="1">
        <f>13500.00</f>
        <v>13500</v>
      </c>
    </row>
    <row r="14" spans="1:3">
      <c r="A14" s="1" t="s">
        <v>12</v>
      </c>
      <c r="B14" s="1" t="s">
        <v>12</v>
      </c>
      <c r="C14" s="1">
        <f>800.00</f>
        <v>800</v>
      </c>
    </row>
    <row r="15" spans="1:3">
      <c r="A15" s="1" t="s">
        <v>13</v>
      </c>
      <c r="B15" s="1" t="s">
        <v>13</v>
      </c>
      <c r="C15" s="1">
        <f>4500.00</f>
        <v>4500</v>
      </c>
    </row>
    <row r="16" spans="1:3">
      <c r="A16" s="1" t="s">
        <v>14</v>
      </c>
      <c r="B16" s="1" t="s">
        <v>14</v>
      </c>
      <c r="C16" s="1">
        <f>1500.00</f>
        <v>1500</v>
      </c>
    </row>
    <row r="17" spans="1:3">
      <c r="A17" s="1" t="s">
        <v>15</v>
      </c>
      <c r="B17" s="1" t="s">
        <v>15</v>
      </c>
      <c r="C17" s="1">
        <f>780.00</f>
        <v>780</v>
      </c>
    </row>
    <row r="18" spans="1:3">
      <c r="A18" s="1" t="s">
        <v>16</v>
      </c>
      <c r="B18" s="1" t="s">
        <v>16</v>
      </c>
      <c r="C18" s="1">
        <f>4380.00</f>
        <v>4380</v>
      </c>
    </row>
    <row r="19" spans="1:3">
      <c r="A19" s="1" t="s">
        <v>17</v>
      </c>
      <c r="B19" s="1" t="s">
        <v>17</v>
      </c>
      <c r="C19" s="1">
        <f>840.00</f>
        <v>840</v>
      </c>
    </row>
    <row r="20" spans="1:3">
      <c r="A20" s="1" t="s">
        <v>18</v>
      </c>
      <c r="B20" s="1" t="s">
        <v>18</v>
      </c>
      <c r="C20" s="1">
        <f>2100.00</f>
        <v>2100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2026-11-02T00:03:15+03:00</dcterms:created>
  <dcterms:modified xsi:type="dcterms:W3CDTF">2026-11-02T00:03:15+03:00</dcterms:modified>
  <dc:title>Untitled Spreadsheet</dc:title>
  <dc:description/>
  <dc:subject/>
  <cp:keywords/>
  <cp:category/>
</cp:coreProperties>
</file>