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<sst xmlns="http://schemas.openxmlformats.org/spreadsheetml/2006/main" uniqueCount="26">
  <si>
    <t>Название</t>
  </si>
  <si>
    <t>Описание</t>
  </si>
  <si>
    <t>Цена, руб.</t>
  </si>
  <si>
    <t>Оборудование &gt; Виброоборудование &gt; Гибкие валы</t>
  </si>
  <si>
    <t>Вал гибкий ИВ-75.03 (6м) c броней для наконечника 28мм</t>
  </si>
  <si>
    <t>Вал гибкий ИВ-75.03 (3м) для наконечника 28мм</t>
  </si>
  <si>
    <t>Вал гибкий ЭВ-260 L=9м  (d=51/76)</t>
  </si>
  <si>
    <t>Вал гибкий ЭВ-260.02 (ВС-400) L=3м (d=38)</t>
  </si>
  <si>
    <t>Вал гибкий ВС-350 (6м)  для наконечника 51,76мм</t>
  </si>
  <si>
    <t>Вал гибкий ВС-300 (3,0 м к 38 мм) Вибромаш</t>
  </si>
  <si>
    <t>Вал гибкий ВГ-450 (4,5м к 51, 76мм) Вибромаш</t>
  </si>
  <si>
    <t>Вал гибкий ЭВ-26 (ВС-350) L= 4,5м (d=51/76) Красный Маяк</t>
  </si>
  <si>
    <t>Вал гибкий ЭВ-260 (ВС-350)  L=9м  (d=51/76) Красный Маяк</t>
  </si>
  <si>
    <t>Вал гибкий ЭВ-260.02  (ВС-400) L=9м (d=38)</t>
  </si>
  <si>
    <t>Вал гибкий ЭВ-260 (ВС-350)L=6м  (d=51/76) Красный Маяк</t>
  </si>
  <si>
    <t>Вал гибкий ВГ-600 (6,0м к 51, 76мм) Вибромаш</t>
  </si>
  <si>
    <t>Вал гибкий ВГ-300 (3,0м к 51, 76мм)</t>
  </si>
  <si>
    <t>Вал гибкий ИВ-75.03 (3м) 28мм Красный маяк</t>
  </si>
  <si>
    <t>Вал гибкий ВС-900 ( 9м ) для наконечника 38мм</t>
  </si>
  <si>
    <t>Вал гибкий ЭВ-260.02 (ВС-400) L=6м (d=38)</t>
  </si>
  <si>
    <t>Вал гибкий ЭВ-260.02 (ВС-400) L=4,5 (d=38)</t>
  </si>
  <si>
    <t>Вал гибкий ВГ-900 (9,0м к 51, 76мм) Вибромаш</t>
  </si>
  <si>
    <t>Вал гибкий ЭВ-260 (ВС-350)L=3,0 м  (d=51/76) Красный Маяк</t>
  </si>
  <si>
    <t>Вал гибкий ИВ-75.03 (9м) c броней для наконечника 28мм</t>
  </si>
  <si>
    <t xml:space="preserve">Вал силовой гибкий с броней ЭВ-260 (6м) (ВС-350) для наконечника 51 и 76 мм </t>
  </si>
  <si>
    <t>-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</si>
</sst>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1E3F3"/>
        <bgColor rgb="FF000000"/>
      </patternFill>
    </fill>
    <fill>
      <patternFill patternType="solid">
        <fgColor rgb="FFF8EEC1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26"/>
  <sheetViews>
    <sheetView tabSelected="1" workbookViewId="0" showGridLines="true" showRowColHeaders="1">
      <selection activeCell="A5" sqref="A5"/>
    </sheetView>
  </sheetViews>
  <sheetFormatPr defaultRowHeight="14.4" outlineLevelRow="0" outlineLevelCol="0"/>
  <cols>
    <col min="1" max="1" width="35" customWidth="true" style="0"/>
    <col min="2" max="2" width="50" customWidth="true" style="0"/>
    <col min="3" max="3" width="20" customWidth="true" style="0"/>
  </cols>
  <sheetData>
    <row r="4" spans="1:3">
      <c r="A4" s="2" t="s">
        <v>0</v>
      </c>
      <c r="B4" s="2" t="s">
        <v>1</v>
      </c>
      <c r="C4" s="2" t="s">
        <v>2</v>
      </c>
    </row>
    <row r="5" spans="1:3">
      <c r="A5" s="3" t="s">
        <v>3</v>
      </c>
      <c r="B5" s="1"/>
      <c r="C5" s="1"/>
    </row>
    <row r="6" spans="1:3">
      <c r="A6" s="1" t="s">
        <v>4</v>
      </c>
      <c r="B6" s="1" t="s">
        <v>4</v>
      </c>
      <c r="C6" s="1">
        <f>14500.00</f>
        <v>14500</v>
      </c>
    </row>
    <row r="7" spans="1:3">
      <c r="A7" s="1" t="s">
        <v>5</v>
      </c>
      <c r="B7" s="1" t="s">
        <v>5</v>
      </c>
      <c r="C7" s="1">
        <f>2800.00</f>
        <v>2800</v>
      </c>
    </row>
    <row r="8" spans="1:3">
      <c r="A8" s="1" t="s">
        <v>6</v>
      </c>
      <c r="B8" s="1" t="s">
        <v>6</v>
      </c>
      <c r="C8" s="1">
        <f>15000.00</f>
        <v>15000</v>
      </c>
    </row>
    <row r="9" spans="1:3">
      <c r="A9" s="1" t="s">
        <v>7</v>
      </c>
      <c r="B9" s="1" t="s">
        <v>7</v>
      </c>
      <c r="C9" s="1">
        <f>8500.00</f>
        <v>8500</v>
      </c>
    </row>
    <row r="10" spans="1:3">
      <c r="A10" s="1" t="s">
        <v>8</v>
      </c>
      <c r="B10" s="1" t="s">
        <v>8</v>
      </c>
      <c r="C10" s="1">
        <f>6000.00</f>
        <v>6000</v>
      </c>
    </row>
    <row r="11" spans="1:3">
      <c r="A11" s="1" t="s">
        <v>9</v>
      </c>
      <c r="B11" s="1" t="s">
        <v>9</v>
      </c>
      <c r="C11" s="1">
        <f>6900.00</f>
        <v>6900</v>
      </c>
    </row>
    <row r="12" spans="1:3">
      <c r="A12" s="1" t="s">
        <v>10</v>
      </c>
      <c r="B12" s="1" t="s">
        <v>10</v>
      </c>
      <c r="C12" s="1">
        <f>8500.00</f>
        <v>8500</v>
      </c>
    </row>
    <row r="13" spans="1:3">
      <c r="A13" s="1" t="s">
        <v>11</v>
      </c>
      <c r="B13" s="1" t="s">
        <v>11</v>
      </c>
      <c r="C13" s="1">
        <f>11000.00</f>
        <v>11000</v>
      </c>
    </row>
    <row r="14" spans="1:3">
      <c r="A14" s="1" t="s">
        <v>12</v>
      </c>
      <c r="B14" s="1" t="s">
        <v>12</v>
      </c>
      <c r="C14" s="1">
        <f>22100.00</f>
        <v>22100</v>
      </c>
    </row>
    <row r="15" spans="1:3">
      <c r="A15" s="1" t="s">
        <v>13</v>
      </c>
      <c r="B15" s="1" t="s">
        <v>13</v>
      </c>
      <c r="C15" s="1">
        <f>21980.00</f>
        <v>21980</v>
      </c>
    </row>
    <row r="16" spans="1:3">
      <c r="A16" s="1" t="s">
        <v>14</v>
      </c>
      <c r="B16" s="1" t="s">
        <v>14</v>
      </c>
      <c r="C16" s="1">
        <f>15100.00</f>
        <v>15100</v>
      </c>
    </row>
    <row r="17" spans="1:3">
      <c r="A17" s="1" t="s">
        <v>15</v>
      </c>
      <c r="B17" s="1" t="s">
        <v>15</v>
      </c>
      <c r="C17" s="1">
        <f>12500.00</f>
        <v>12500</v>
      </c>
    </row>
    <row r="18" spans="1:3">
      <c r="A18" s="1" t="s">
        <v>16</v>
      </c>
      <c r="B18" s="1" t="s">
        <v>16</v>
      </c>
      <c r="C18" s="1">
        <f>7200.00</f>
        <v>7200</v>
      </c>
    </row>
    <row r="19" spans="1:3">
      <c r="A19" s="1" t="s">
        <v>17</v>
      </c>
      <c r="B19" s="1" t="s">
        <v>17</v>
      </c>
      <c r="C19" s="1">
        <f>7800.00</f>
        <v>7800</v>
      </c>
    </row>
    <row r="20" spans="1:3">
      <c r="A20" s="1" t="s">
        <v>18</v>
      </c>
      <c r="B20" s="1" t="s">
        <v>18</v>
      </c>
      <c r="C20" s="1">
        <f>9500.00</f>
        <v>9500</v>
      </c>
    </row>
    <row r="21" spans="1:3">
      <c r="A21" s="1" t="s">
        <v>19</v>
      </c>
      <c r="B21" s="1" t="s">
        <v>19</v>
      </c>
      <c r="C21" s="1">
        <f>15260.00</f>
        <v>15260</v>
      </c>
    </row>
    <row r="22" spans="1:3">
      <c r="A22" s="1" t="s">
        <v>20</v>
      </c>
      <c r="B22" s="1" t="s">
        <v>20</v>
      </c>
      <c r="C22" s="1">
        <f>12540.00</f>
        <v>12540</v>
      </c>
    </row>
    <row r="23" spans="1:3">
      <c r="A23" s="1" t="s">
        <v>21</v>
      </c>
      <c r="B23" s="1" t="s">
        <v>21</v>
      </c>
      <c r="C23" s="1">
        <f>16320.00</f>
        <v>16320</v>
      </c>
    </row>
    <row r="24" spans="1:3">
      <c r="A24" s="1" t="s">
        <v>22</v>
      </c>
      <c r="B24" s="1" t="s">
        <v>22</v>
      </c>
      <c r="C24" s="1">
        <f>8000.00</f>
        <v>8000</v>
      </c>
    </row>
    <row r="25" spans="1:3">
      <c r="A25" s="1" t="s">
        <v>23</v>
      </c>
      <c r="B25" s="1" t="s">
        <v>23</v>
      </c>
      <c r="C25" s="1">
        <f>22400.00</f>
        <v>22400</v>
      </c>
    </row>
    <row r="26" spans="1:3">
      <c r="A26" s="1" t="s">
        <v>24</v>
      </c>
      <c r="B26" s="1" t="s">
        <v>24</v>
      </c>
      <c r="C26" s="1" t="s">
        <v>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5:C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2026-08-25T02:22:44+03:00</dcterms:created>
  <dcterms:modified xsi:type="dcterms:W3CDTF">2026-08-25T02:22:44+03:00</dcterms:modified>
  <dc:title>Untitled Spreadsheet</dc:title>
  <dc:description/>
  <dc:subject/>
  <cp:keywords/>
  <cp:category/>
</cp:coreProperties>
</file>